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3fce107a4745c7a/Documenten/"/>
    </mc:Choice>
  </mc:AlternateContent>
  <xr:revisionPtr revIDLastSave="0" documentId="8_{08135E80-50CC-4AB1-843B-B33E4B6BDAC5}" xr6:coauthVersionLast="47" xr6:coauthVersionMax="47" xr10:uidLastSave="{00000000-0000-0000-0000-000000000000}"/>
  <bookViews>
    <workbookView xWindow="-108" yWindow="-108" windowWidth="23256" windowHeight="12576" tabRatio="802" xr2:uid="{00000000-000D-0000-FFFF-FFFF00000000}"/>
  </bookViews>
  <sheets>
    <sheet name="Begroting 2023" sheetId="11" r:id="rId1"/>
  </sheets>
  <definedNames>
    <definedName name="_xlnm.Print_Area" localSheetId="0">'Begroting 2023'!$A$1:$G$41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1" l="1"/>
  <c r="E37" i="11"/>
  <c r="B37" i="11"/>
  <c r="E14" i="11" l="1"/>
  <c r="D14" i="11"/>
  <c r="B14" i="11"/>
  <c r="D39" i="11" l="1"/>
  <c r="B39" i="11"/>
  <c r="E39" i="11"/>
  <c r="C37" i="11"/>
  <c r="C14" i="11" l="1"/>
  <c r="C39" i="11" l="1"/>
</calcChain>
</file>

<file path=xl/sharedStrings.xml><?xml version="1.0" encoding="utf-8"?>
<sst xmlns="http://schemas.openxmlformats.org/spreadsheetml/2006/main" count="51" uniqueCount="42">
  <si>
    <t>Diaconie</t>
  </si>
  <si>
    <t>bloemen</t>
  </si>
  <si>
    <t>diaconie</t>
  </si>
  <si>
    <t>begroting 2022</t>
  </si>
  <si>
    <t>Diaconale aard plaatselijk</t>
  </si>
  <si>
    <t>Overige opbrengsten levend geld</t>
  </si>
  <si>
    <t>Diaconale aard landelijk</t>
  </si>
  <si>
    <t>Diaconale aard wereld</t>
  </si>
  <si>
    <t>Diaconale noodhulp</t>
  </si>
  <si>
    <t>Overige opbrengsten diaconaal/missionair</t>
  </si>
  <si>
    <t>Missionair, Cathec/Educ, Pastoraat</t>
  </si>
  <si>
    <t>Overige opbrengsten niet-diaconale aard</t>
  </si>
  <si>
    <t>Kerk, Jeugd, Orgel</t>
  </si>
  <si>
    <t>Uitgaven</t>
  </si>
  <si>
    <t>Verjaardagsbus, bloemenbus</t>
  </si>
  <si>
    <t>Overige kosten kerkelijke activiteiten</t>
  </si>
  <si>
    <t>afdracht Quotum</t>
  </si>
  <si>
    <t>Bureauwerk, drukwerk</t>
  </si>
  <si>
    <t>Bankkosten</t>
  </si>
  <si>
    <t>Ouderenwerk</t>
  </si>
  <si>
    <t>Ouderendag, attenties 75+, diaconiemiddag</t>
  </si>
  <si>
    <t>Overige kosten diaconaal werk plaatselijk</t>
  </si>
  <si>
    <t>Diaconaal plaatselijk</t>
  </si>
  <si>
    <t>Overige bijdragen diaconaal/missionair</t>
  </si>
  <si>
    <t>Overige bijdragen van niet-diaconale aard</t>
  </si>
  <si>
    <t>Voedselbank, Grip op de Knip, Collecte 3 kerken, IWAK</t>
  </si>
  <si>
    <t>Totaal ontvangen</t>
  </si>
  <si>
    <t>Ontvangen</t>
  </si>
  <si>
    <t>Totaal uitgaven</t>
  </si>
  <si>
    <t>Saldo</t>
  </si>
  <si>
    <t>NBG, JOP,  40 dagentijd</t>
  </si>
  <si>
    <t>rekening 2021</t>
  </si>
  <si>
    <t>Aanvullende bijdragen op doorzendcollecten</t>
  </si>
  <si>
    <t>Grip op de Knip</t>
  </si>
  <si>
    <t>begroting 2023</t>
  </si>
  <si>
    <t>rekening 2022</t>
  </si>
  <si>
    <t>Reservering 2021 Voedselbank</t>
  </si>
  <si>
    <t>Dorcas, KKRV, SeeYouFoundation,Vredeswerk, Werelddiaconaat, Kerk Israel, 40 dagentijd, Kinderen in de knel, boekenmarkt/rommelmarkt</t>
  </si>
  <si>
    <t>Oekraine, KIA</t>
  </si>
  <si>
    <t xml:space="preserve">Verjaardagskaarten, drukkosten school, </t>
  </si>
  <si>
    <t xml:space="preserve">Bankkosten </t>
  </si>
  <si>
    <t xml:space="preserve">Afdracht Quotum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</si>
</sst>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_ &quot;€&quot;\ * #,##0_ ;_ &quot;€&quot;\ * \-#,##0_ ;_ &quot;€&quot;\ * &quot;-&quot;??_ ;_ @_ "/>
  </numFmts>
  <fonts count="2" x14ac:knownFonts="1"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85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 applyAlignment="1">
      <alignment horizontal="right"/>
    </xf>
    <xf numFmtId="165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0" borderId="1" xfId="0" applyBorder="1"/>
    <xf numFmtId="164" fontId="0" fillId="0" borderId="1" xfId="1" applyNumberFormat="1" applyFont="1" applyBorder="1" applyAlignment="1">
      <alignment horizontal="right"/>
    </xf>
    <xf numFmtId="0" fontId="0" fillId="0" borderId="2" xfId="0" applyBorder="1"/>
    <xf numFmtId="164" fontId="0" fillId="0" borderId="2" xfId="1" applyNumberFormat="1" applyFont="1" applyBorder="1" applyAlignment="1">
      <alignment horizontal="right"/>
    </xf>
    <xf numFmtId="165" fontId="0" fillId="0" borderId="1" xfId="1" applyNumberFormat="1" applyFont="1" applyBorder="1"/>
    <xf numFmtId="164" fontId="0" fillId="0" borderId="0" xfId="1" applyNumberFormat="1" applyFont="1" applyFill="1" applyAlignment="1">
      <alignment horizontal="right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</cellXfs>
  <cellStyles count="2">
    <cellStyle name="Standaard" xfId="0" builtinId="0" customBuiltin="1"/>
    <cellStyle name="Valuta" xfId="1" builtinId="4"/>
  </cellStyles>
  <dxfs count="0"/>
  <tableStyles count="0" defaultTableStyle="TableStyleMedium2" defaultPivotStyle="PivotStyleLight16"/>
  <colors>
    <mruColors>
      <color rgb="FFFF8585"/>
      <color rgb="FFE37D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FBC01-0B0F-4241-8B6E-B1D16CE03074}">
  <sheetPr>
    <pageSetUpPr fitToPage="1"/>
  </sheetPr>
  <dimension ref="A1:G55"/>
  <sheetViews>
    <sheetView tabSelected="1" workbookViewId="0">
      <pane ySplit="1" topLeftCell="A2" activePane="bottomLeft" state="frozen"/>
      <selection pane="bottomLeft" activeCell="C40" sqref="C40"/>
    </sheetView>
  </sheetViews>
  <sheetFormatPr defaultColWidth="8.6640625" defaultRowHeight="14.4" x14ac:dyDescent="0.3"/>
  <cols>
    <col min="1" max="1" width="40.6640625" bestFit="1" customWidth="1"/>
    <col min="2" max="5" width="13.6640625" customWidth="1"/>
    <col min="6" max="6" width="1.6640625" customWidth="1"/>
    <col min="7" max="7" width="58.33203125" customWidth="1"/>
  </cols>
  <sheetData>
    <row r="1" spans="1:7" ht="15" thickBot="1" x14ac:dyDescent="0.35">
      <c r="A1" s="12"/>
      <c r="B1" s="13" t="s">
        <v>34</v>
      </c>
      <c r="C1" s="13" t="s">
        <v>35</v>
      </c>
      <c r="D1" s="13" t="s">
        <v>3</v>
      </c>
      <c r="E1" s="13" t="s">
        <v>31</v>
      </c>
      <c r="F1" s="14"/>
      <c r="G1" s="15"/>
    </row>
    <row r="2" spans="1:7" x14ac:dyDescent="0.3">
      <c r="A2" s="3" t="s">
        <v>27</v>
      </c>
    </row>
    <row r="4" spans="1:7" x14ac:dyDescent="0.3">
      <c r="A4" t="s">
        <v>0</v>
      </c>
      <c r="B4" s="1">
        <v>2500</v>
      </c>
      <c r="C4" s="1">
        <v>2279.1</v>
      </c>
      <c r="D4" s="1">
        <v>2500</v>
      </c>
      <c r="E4" s="1">
        <v>2652.25</v>
      </c>
      <c r="F4" s="1"/>
      <c r="G4" t="s">
        <v>2</v>
      </c>
    </row>
    <row r="5" spans="1:7" x14ac:dyDescent="0.3">
      <c r="A5" t="s">
        <v>5</v>
      </c>
      <c r="B5" s="1">
        <v>1000</v>
      </c>
      <c r="C5" s="1">
        <v>404.5</v>
      </c>
      <c r="D5" s="1">
        <v>1000</v>
      </c>
      <c r="E5" s="1">
        <v>1349.45</v>
      </c>
      <c r="F5" s="1"/>
      <c r="G5" t="s">
        <v>14</v>
      </c>
    </row>
    <row r="6" spans="1:7" x14ac:dyDescent="0.3">
      <c r="B6" s="1"/>
      <c r="C6" s="1"/>
      <c r="D6" s="1"/>
      <c r="E6" s="1"/>
      <c r="F6" s="1"/>
    </row>
    <row r="7" spans="1:7" x14ac:dyDescent="0.3">
      <c r="A7" t="s">
        <v>4</v>
      </c>
      <c r="B7" s="1">
        <v>1800</v>
      </c>
      <c r="C7" s="1">
        <v>1510.75</v>
      </c>
      <c r="D7" s="1">
        <v>1800</v>
      </c>
      <c r="E7" s="1">
        <v>2232.5</v>
      </c>
      <c r="F7" s="1"/>
      <c r="G7" t="s">
        <v>25</v>
      </c>
    </row>
    <row r="8" spans="1:7" x14ac:dyDescent="0.3">
      <c r="A8" t="s">
        <v>6</v>
      </c>
      <c r="B8" s="1">
        <v>700</v>
      </c>
      <c r="C8" s="1">
        <v>513.20000000000005</v>
      </c>
      <c r="D8" s="1">
        <v>350</v>
      </c>
      <c r="E8" s="1">
        <v>384</v>
      </c>
      <c r="F8" s="1"/>
      <c r="G8" t="s">
        <v>30</v>
      </c>
    </row>
    <row r="9" spans="1:7" ht="43.2" x14ac:dyDescent="0.3">
      <c r="A9" t="s">
        <v>7</v>
      </c>
      <c r="B9" s="1">
        <v>7900</v>
      </c>
      <c r="C9" s="1">
        <v>7769.58</v>
      </c>
      <c r="D9" s="1">
        <v>7900</v>
      </c>
      <c r="E9" s="1">
        <v>10178.76</v>
      </c>
      <c r="F9" s="1"/>
      <c r="G9" s="11" t="s">
        <v>37</v>
      </c>
    </row>
    <row r="10" spans="1:7" x14ac:dyDescent="0.3">
      <c r="A10" t="s">
        <v>8</v>
      </c>
      <c r="B10" s="1">
        <v>1000</v>
      </c>
      <c r="C10" s="1">
        <v>3386.15</v>
      </c>
      <c r="D10" s="1">
        <v>750</v>
      </c>
      <c r="E10" s="1">
        <v>1533</v>
      </c>
      <c r="F10" s="1"/>
      <c r="G10" t="s">
        <v>38</v>
      </c>
    </row>
    <row r="11" spans="1:7" x14ac:dyDescent="0.3">
      <c r="A11" t="s">
        <v>9</v>
      </c>
      <c r="B11" s="1">
        <v>600</v>
      </c>
      <c r="C11" s="1">
        <v>644.75</v>
      </c>
      <c r="D11" s="1">
        <v>500</v>
      </c>
      <c r="E11" s="1">
        <v>615</v>
      </c>
      <c r="F11" s="1"/>
      <c r="G11" t="s">
        <v>10</v>
      </c>
    </row>
    <row r="12" spans="1:7" x14ac:dyDescent="0.3">
      <c r="A12" t="s">
        <v>11</v>
      </c>
      <c r="B12" s="1">
        <v>400</v>
      </c>
      <c r="C12" s="1">
        <v>369.38</v>
      </c>
      <c r="D12" s="1">
        <v>400</v>
      </c>
      <c r="E12" s="1">
        <v>489.26</v>
      </c>
      <c r="F12" s="1"/>
      <c r="G12" t="s">
        <v>12</v>
      </c>
    </row>
    <row r="13" spans="1:7" ht="15" thickBot="1" x14ac:dyDescent="0.35">
      <c r="A13" s="7"/>
      <c r="B13" s="8"/>
      <c r="C13" s="8"/>
      <c r="D13" s="8"/>
      <c r="E13" s="8"/>
      <c r="F13" s="8"/>
      <c r="G13" s="7"/>
    </row>
    <row r="14" spans="1:7" ht="15.6" thickTop="1" thickBot="1" x14ac:dyDescent="0.35">
      <c r="A14" s="5" t="s">
        <v>26</v>
      </c>
      <c r="B14" s="6">
        <f>SUM(B4:B12)</f>
        <v>15900</v>
      </c>
      <c r="C14" s="6">
        <f>SUM(C4:C12)</f>
        <v>16877.41</v>
      </c>
      <c r="D14" s="6">
        <f t="shared" ref="D14:E14" si="0">SUM(D4:D12)</f>
        <v>15200</v>
      </c>
      <c r="E14" s="6">
        <f t="shared" si="0"/>
        <v>19434.219999999998</v>
      </c>
      <c r="F14" s="6"/>
      <c r="G14" s="5"/>
    </row>
    <row r="15" spans="1:7" x14ac:dyDescent="0.3">
      <c r="B15" s="1"/>
      <c r="C15" s="1"/>
      <c r="D15" s="1"/>
      <c r="E15" s="1"/>
      <c r="F15" s="1"/>
    </row>
    <row r="16" spans="1:7" x14ac:dyDescent="0.3">
      <c r="A16" s="4" t="s">
        <v>13</v>
      </c>
      <c r="B16" s="1"/>
      <c r="C16" s="1"/>
      <c r="D16" s="1"/>
      <c r="E16" s="1"/>
      <c r="F16" s="1"/>
    </row>
    <row r="17" spans="1:7" x14ac:dyDescent="0.3">
      <c r="B17" s="1"/>
      <c r="C17" s="1"/>
      <c r="D17" s="1"/>
      <c r="E17" s="1"/>
      <c r="F17" s="1"/>
    </row>
    <row r="18" spans="1:7" x14ac:dyDescent="0.3">
      <c r="A18" t="s">
        <v>15</v>
      </c>
      <c r="B18" s="10">
        <v>1000</v>
      </c>
      <c r="C18" s="1">
        <v>421</v>
      </c>
      <c r="D18" s="10">
        <v>1000</v>
      </c>
      <c r="E18" s="10">
        <v>892.59000000000015</v>
      </c>
      <c r="F18" s="10"/>
      <c r="G18" t="s">
        <v>1</v>
      </c>
    </row>
    <row r="19" spans="1:7" x14ac:dyDescent="0.3">
      <c r="B19" s="10"/>
      <c r="C19" s="10"/>
      <c r="D19" s="10"/>
      <c r="E19" s="10"/>
      <c r="F19" s="10"/>
    </row>
    <row r="20" spans="1:7" x14ac:dyDescent="0.3">
      <c r="A20" t="s">
        <v>16</v>
      </c>
      <c r="B20" s="10">
        <v>500</v>
      </c>
      <c r="C20" s="1">
        <v>481.90999999999997</v>
      </c>
      <c r="D20" s="10">
        <v>600</v>
      </c>
      <c r="E20" s="10">
        <v>525.89</v>
      </c>
      <c r="F20" s="10"/>
      <c r="G20" t="s">
        <v>41</v>
      </c>
    </row>
    <row r="21" spans="1:7" x14ac:dyDescent="0.3">
      <c r="B21" s="10"/>
      <c r="C21" s="10"/>
      <c r="D21" s="10"/>
      <c r="E21" s="10"/>
      <c r="F21" s="10"/>
    </row>
    <row r="22" spans="1:7" x14ac:dyDescent="0.3">
      <c r="A22" t="s">
        <v>17</v>
      </c>
      <c r="B22" s="10">
        <v>200</v>
      </c>
      <c r="C22" s="1">
        <v>153.47</v>
      </c>
      <c r="D22" s="10">
        <v>100</v>
      </c>
      <c r="E22" s="10">
        <v>125.4</v>
      </c>
      <c r="F22" s="10"/>
      <c r="G22" t="s">
        <v>39</v>
      </c>
    </row>
    <row r="23" spans="1:7" x14ac:dyDescent="0.3">
      <c r="B23" s="10"/>
      <c r="C23" s="10"/>
      <c r="D23" s="10"/>
      <c r="E23" s="10"/>
      <c r="F23" s="10"/>
    </row>
    <row r="24" spans="1:7" x14ac:dyDescent="0.3">
      <c r="A24" t="s">
        <v>18</v>
      </c>
      <c r="B24" s="10">
        <v>150</v>
      </c>
      <c r="C24" s="1">
        <v>93.100000000000009</v>
      </c>
      <c r="D24" s="10">
        <v>200</v>
      </c>
      <c r="E24" s="10">
        <v>138.35</v>
      </c>
      <c r="F24" s="10"/>
      <c r="G24" t="s">
        <v>40</v>
      </c>
    </row>
    <row r="25" spans="1:7" x14ac:dyDescent="0.3">
      <c r="B25" s="10"/>
      <c r="C25" s="10"/>
      <c r="D25" s="10"/>
      <c r="E25" s="10"/>
      <c r="F25" s="10"/>
    </row>
    <row r="26" spans="1:7" x14ac:dyDescent="0.3">
      <c r="A26" t="s">
        <v>19</v>
      </c>
      <c r="B26" s="10">
        <v>1250</v>
      </c>
      <c r="C26" s="1">
        <v>484.91999999999996</v>
      </c>
      <c r="D26" s="10">
        <v>1200</v>
      </c>
      <c r="E26" s="10">
        <v>457.09</v>
      </c>
      <c r="F26" s="10"/>
      <c r="G26" t="s">
        <v>20</v>
      </c>
    </row>
    <row r="27" spans="1:7" x14ac:dyDescent="0.3">
      <c r="A27" t="s">
        <v>32</v>
      </c>
      <c r="B27" s="10">
        <v>0</v>
      </c>
      <c r="C27" s="1">
        <v>1349.45</v>
      </c>
      <c r="D27" s="10">
        <v>0</v>
      </c>
      <c r="E27" s="10">
        <v>409</v>
      </c>
      <c r="F27" s="10"/>
      <c r="G27" t="s">
        <v>36</v>
      </c>
    </row>
    <row r="28" spans="1:7" x14ac:dyDescent="0.3">
      <c r="A28" t="s">
        <v>21</v>
      </c>
      <c r="B28" s="10">
        <v>400</v>
      </c>
      <c r="C28" s="1">
        <v>400</v>
      </c>
      <c r="D28" s="10">
        <v>400</v>
      </c>
      <c r="E28" s="10">
        <v>400</v>
      </c>
      <c r="F28" s="10"/>
      <c r="G28" t="s">
        <v>33</v>
      </c>
    </row>
    <row r="29" spans="1:7" x14ac:dyDescent="0.3">
      <c r="B29" s="10"/>
      <c r="C29" s="10"/>
      <c r="D29" s="10"/>
      <c r="E29" s="10"/>
      <c r="F29" s="10"/>
    </row>
    <row r="30" spans="1:7" x14ac:dyDescent="0.3">
      <c r="A30" t="s">
        <v>22</v>
      </c>
      <c r="B30" s="10">
        <v>1800</v>
      </c>
      <c r="C30" s="1">
        <v>1723.25</v>
      </c>
      <c r="D30" s="10">
        <v>1800</v>
      </c>
      <c r="E30" s="10">
        <v>2020</v>
      </c>
      <c r="F30" s="10"/>
      <c r="G30" t="s">
        <v>25</v>
      </c>
    </row>
    <row r="31" spans="1:7" x14ac:dyDescent="0.3">
      <c r="A31" t="s">
        <v>6</v>
      </c>
      <c r="B31" s="10">
        <v>700</v>
      </c>
      <c r="C31" s="1">
        <v>493.2</v>
      </c>
      <c r="D31" s="10">
        <v>350</v>
      </c>
      <c r="E31" s="10">
        <v>384</v>
      </c>
      <c r="F31" s="10"/>
      <c r="G31" t="s">
        <v>30</v>
      </c>
    </row>
    <row r="32" spans="1:7" ht="43.2" x14ac:dyDescent="0.3">
      <c r="A32" t="s">
        <v>7</v>
      </c>
      <c r="B32" s="10">
        <v>7900</v>
      </c>
      <c r="C32" s="1">
        <v>9299.33</v>
      </c>
      <c r="D32" s="10">
        <v>7900</v>
      </c>
      <c r="E32" s="10">
        <v>8677.51</v>
      </c>
      <c r="F32" s="10"/>
      <c r="G32" s="11" t="s">
        <v>37</v>
      </c>
    </row>
    <row r="33" spans="1:7" x14ac:dyDescent="0.3">
      <c r="A33" t="s">
        <v>8</v>
      </c>
      <c r="B33" s="10">
        <v>1000</v>
      </c>
      <c r="C33" s="1">
        <v>3386.15</v>
      </c>
      <c r="D33" s="10">
        <v>750</v>
      </c>
      <c r="E33" s="10">
        <v>1533</v>
      </c>
      <c r="F33" s="10"/>
      <c r="G33" t="s">
        <v>38</v>
      </c>
    </row>
    <row r="34" spans="1:7" x14ac:dyDescent="0.3">
      <c r="A34" t="s">
        <v>23</v>
      </c>
      <c r="B34" s="10">
        <v>600</v>
      </c>
      <c r="C34" s="1">
        <v>868.75</v>
      </c>
      <c r="D34" s="10">
        <v>500</v>
      </c>
      <c r="E34" s="10">
        <v>391</v>
      </c>
      <c r="F34" s="10"/>
      <c r="G34" t="s">
        <v>10</v>
      </c>
    </row>
    <row r="35" spans="1:7" x14ac:dyDescent="0.3">
      <c r="A35" t="s">
        <v>24</v>
      </c>
      <c r="B35" s="10">
        <v>400</v>
      </c>
      <c r="C35" s="1">
        <v>257.2</v>
      </c>
      <c r="D35" s="10">
        <v>400</v>
      </c>
      <c r="E35" s="10">
        <v>489</v>
      </c>
      <c r="F35" s="10"/>
      <c r="G35" t="s">
        <v>12</v>
      </c>
    </row>
    <row r="36" spans="1:7" ht="15" thickBot="1" x14ac:dyDescent="0.35">
      <c r="A36" s="7"/>
      <c r="B36" s="8"/>
      <c r="C36" s="8"/>
      <c r="D36" s="8"/>
      <c r="E36" s="8"/>
      <c r="F36" s="8"/>
      <c r="G36" s="7"/>
    </row>
    <row r="37" spans="1:7" ht="15.6" thickTop="1" thickBot="1" x14ac:dyDescent="0.35">
      <c r="A37" s="5" t="s">
        <v>28</v>
      </c>
      <c r="B37" s="6">
        <f>SUM(B18:B36)</f>
        <v>15900</v>
      </c>
      <c r="C37" s="6">
        <f>SUM(C18:C36)</f>
        <v>19411.73</v>
      </c>
      <c r="D37" s="6">
        <f>SUM(D18:D36)</f>
        <v>15200</v>
      </c>
      <c r="E37" s="6">
        <f>SUM(E18:E36)</f>
        <v>16442.830000000002</v>
      </c>
      <c r="F37" s="6"/>
      <c r="G37" s="16"/>
    </row>
    <row r="38" spans="1:7" x14ac:dyDescent="0.3">
      <c r="B38" s="2"/>
      <c r="C38" s="2"/>
      <c r="D38" s="2"/>
      <c r="E38" s="2"/>
      <c r="F38" s="2"/>
    </row>
    <row r="39" spans="1:7" ht="15" thickBot="1" x14ac:dyDescent="0.35">
      <c r="A39" s="5" t="s">
        <v>29</v>
      </c>
      <c r="B39" s="9">
        <f>B14-B37</f>
        <v>0</v>
      </c>
      <c r="C39" s="9">
        <f>C14-C37</f>
        <v>-2534.3199999999997</v>
      </c>
      <c r="D39" s="9">
        <f>D14-D37</f>
        <v>0</v>
      </c>
      <c r="E39" s="9">
        <f>E14-E37</f>
        <v>2991.3899999999958</v>
      </c>
      <c r="F39" s="9"/>
      <c r="G39" s="5"/>
    </row>
    <row r="40" spans="1:7" x14ac:dyDescent="0.3">
      <c r="B40" s="2"/>
      <c r="C40" s="2"/>
      <c r="D40" s="2"/>
      <c r="E40" s="2"/>
      <c r="F40" s="2"/>
    </row>
    <row r="41" spans="1:7" x14ac:dyDescent="0.3">
      <c r="B41" s="2"/>
      <c r="C41" s="2"/>
      <c r="D41" s="2"/>
      <c r="E41" s="2"/>
      <c r="F41" s="2"/>
    </row>
    <row r="42" spans="1:7" x14ac:dyDescent="0.3">
      <c r="B42" s="2"/>
      <c r="C42" s="2"/>
      <c r="D42" s="2"/>
      <c r="E42" s="2"/>
      <c r="F42" s="2"/>
    </row>
    <row r="43" spans="1:7" x14ac:dyDescent="0.3">
      <c r="B43" s="2"/>
      <c r="C43" s="2"/>
      <c r="D43" s="2"/>
      <c r="E43" s="2"/>
      <c r="F43" s="2"/>
    </row>
    <row r="44" spans="1:7" x14ac:dyDescent="0.3">
      <c r="B44" s="2"/>
      <c r="C44" s="2"/>
      <c r="D44" s="2"/>
      <c r="E44" s="2"/>
      <c r="F44" s="2"/>
    </row>
    <row r="45" spans="1:7" x14ac:dyDescent="0.3">
      <c r="B45" s="2"/>
      <c r="C45" s="2"/>
      <c r="D45" s="2"/>
      <c r="E45" s="2"/>
      <c r="F45" s="2"/>
    </row>
    <row r="46" spans="1:7" x14ac:dyDescent="0.3">
      <c r="B46" s="2"/>
      <c r="C46" s="2"/>
      <c r="D46" s="2"/>
      <c r="E46" s="2"/>
      <c r="F46" s="2"/>
    </row>
    <row r="47" spans="1:7" x14ac:dyDescent="0.3">
      <c r="B47" s="2"/>
      <c r="C47" s="2"/>
      <c r="D47" s="2"/>
      <c r="E47" s="2"/>
      <c r="F47" s="2"/>
    </row>
    <row r="48" spans="1:7" x14ac:dyDescent="0.3">
      <c r="B48" s="2"/>
      <c r="C48" s="2"/>
      <c r="D48" s="2"/>
      <c r="E48" s="2"/>
      <c r="F48" s="2"/>
    </row>
    <row r="49" spans="2:6" x14ac:dyDescent="0.3">
      <c r="B49" s="2"/>
      <c r="C49" s="2"/>
      <c r="D49" s="2"/>
      <c r="E49" s="2"/>
      <c r="F49" s="2"/>
    </row>
    <row r="50" spans="2:6" x14ac:dyDescent="0.3">
      <c r="B50" s="2"/>
      <c r="C50" s="2"/>
      <c r="D50" s="2"/>
      <c r="E50" s="2"/>
      <c r="F50" s="2"/>
    </row>
    <row r="51" spans="2:6" x14ac:dyDescent="0.3">
      <c r="B51" s="2"/>
      <c r="C51" s="2"/>
      <c r="D51" s="2"/>
      <c r="E51" s="2"/>
      <c r="F51" s="2"/>
    </row>
    <row r="52" spans="2:6" x14ac:dyDescent="0.3">
      <c r="B52" s="2"/>
      <c r="C52" s="2"/>
      <c r="D52" s="2"/>
      <c r="E52" s="2"/>
      <c r="F52" s="2"/>
    </row>
    <row r="53" spans="2:6" x14ac:dyDescent="0.3">
      <c r="B53" s="2"/>
      <c r="C53" s="2"/>
      <c r="D53" s="2"/>
      <c r="E53" s="2"/>
      <c r="F53" s="2"/>
    </row>
    <row r="54" spans="2:6" x14ac:dyDescent="0.3">
      <c r="B54" s="2"/>
      <c r="C54" s="2"/>
      <c r="D54" s="2"/>
      <c r="E54" s="2"/>
      <c r="F54" s="2"/>
    </row>
    <row r="55" spans="2:6" x14ac:dyDescent="0.3">
      <c r="B55" s="2"/>
      <c r="C55" s="2"/>
      <c r="D55" s="2"/>
      <c r="E55" s="2"/>
      <c r="F55" s="2"/>
    </row>
  </sheetData>
  <pageMargins left="0.31496062992125984" right="0.51181102362204722" top="0.74803149606299213" bottom="0.74803149606299213" header="0.31496062992125984" footer="0.31496062992125984"/>
  <pageSetup scale="7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 2023</vt:lpstr>
      <vt:lpstr>'Begroting 2023'!Afdrukbereik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McDos</dc:creator>
  <cp:lastModifiedBy>José Schoneveld</cp:lastModifiedBy>
  <cp:lastPrinted>2022-01-23T14:09:12Z</cp:lastPrinted>
  <dcterms:created xsi:type="dcterms:W3CDTF">2021-01-12T17:57:10Z</dcterms:created>
  <dcterms:modified xsi:type="dcterms:W3CDTF">2022-10-23T11:19:42Z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51b40b-b0d3-4674-939c-d9f10b9a3b25_Enabled">
    <vt:lpwstr>true</vt:lpwstr>
  </property>
  <property fmtid="{D5CDD505-2E9C-101B-9397-08002B2CF9AE}" pid="3" name="MSIP_Label_dc51b40b-b0d3-4674-939c-d9f10b9a3b25_SetDate">
    <vt:lpwstr>2022-02-09T14:34:02Z</vt:lpwstr>
  </property>
  <property fmtid="{D5CDD505-2E9C-101B-9397-08002B2CF9AE}" pid="4" name="MSIP_Label_dc51b40b-b0d3-4674-939c-d9f10b9a3b25_Method">
    <vt:lpwstr>Standard</vt:lpwstr>
  </property>
  <property fmtid="{D5CDD505-2E9C-101B-9397-08002B2CF9AE}" pid="5" name="MSIP_Label_dc51b40b-b0d3-4674-939c-d9f10b9a3b25_Name">
    <vt:lpwstr>Bedrijfsintern</vt:lpwstr>
  </property>
  <property fmtid="{D5CDD505-2E9C-101B-9397-08002B2CF9AE}" pid="6" name="MSIP_Label_dc51b40b-b0d3-4674-939c-d9f10b9a3b25_SiteId">
    <vt:lpwstr>c37ef212-d4a3-44b6-92df-0d1dff85604f</vt:lpwstr>
  </property>
  <property fmtid="{D5CDD505-2E9C-101B-9397-08002B2CF9AE}" pid="7" name="MSIP_Label_dc51b40b-b0d3-4674-939c-d9f10b9a3b25_ActionId">
    <vt:lpwstr>12e7a37c-652e-4fed-a702-5fc1d34607a5</vt:lpwstr>
  </property>
  <property fmtid="{D5CDD505-2E9C-101B-9397-08002B2CF9AE}" pid="8" name="MSIP_Label_dc51b40b-b0d3-4674-939c-d9f10b9a3b25_ContentBits">
    <vt:lpwstr>0</vt:lpwstr>
  </property>
</Properties>
</file>